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исьма\О реализации приказа Минстроя 700  2021\"/>
    </mc:Choice>
  </mc:AlternateContent>
  <xr:revisionPtr revIDLastSave="0" documentId="13_ncr:1_{BFC59F13-0E34-497B-9EAE-1BF011DE9641}" xr6:coauthVersionLast="47" xr6:coauthVersionMax="47" xr10:uidLastSave="{00000000-0000-0000-0000-000000000000}"/>
  <bookViews>
    <workbookView xWindow="-120" yWindow="-120" windowWidth="21840" windowHeight="13140" tabRatio="831" xr2:uid="{00000000-000D-0000-FFFF-FFFF00000000}"/>
  </bookViews>
  <sheets>
    <sheet name="ф.5" sheetId="45" r:id="rId1"/>
    <sheet name="Лист1" sheetId="4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45" l="1"/>
  <c r="F27" i="45" s="1"/>
  <c r="G24" i="45"/>
  <c r="G23" i="45"/>
  <c r="G22" i="45"/>
  <c r="F17" i="45"/>
  <c r="G21" i="45"/>
  <c r="G20" i="45"/>
  <c r="G25" i="45" l="1"/>
  <c r="F30" i="45" s="1"/>
</calcChain>
</file>

<file path=xl/sharedStrings.xml><?xml version="1.0" encoding="utf-8"?>
<sst xmlns="http://schemas.openxmlformats.org/spreadsheetml/2006/main" count="57" uniqueCount="52">
  <si>
    <t>М.П.</t>
  </si>
  <si>
    <t>№ п/п</t>
  </si>
  <si>
    <t>Юридический адрес</t>
  </si>
  <si>
    <t>ИНН</t>
  </si>
  <si>
    <t>ОГРН</t>
  </si>
  <si>
    <t>Адрес фактического местонахождения</t>
  </si>
  <si>
    <t>Форма  5</t>
  </si>
  <si>
    <t>Генеральному директору СРО СС «Западуралстрой»</t>
  </si>
  <si>
    <t>Дата приема в члены СРО</t>
  </si>
  <si>
    <t>Исполнитель (ФИО) и его телефон</t>
  </si>
  <si>
    <t>руб.</t>
  </si>
  <si>
    <t>Дата подписания договора</t>
  </si>
  <si>
    <t>Сумма договора в рублях</t>
  </si>
  <si>
    <t>Всего:</t>
  </si>
  <si>
    <t>а) сведения о члене СРО СС «Западуралстрой»:</t>
  </si>
  <si>
    <t>б) сумма неисполненных обязательств по договорам строительного подряда, заключенных с использованием конкурентных способов заключения договоров, на 01.01.2021 составляли:</t>
  </si>
  <si>
    <t xml:space="preserve">в) сумма договоров строительного подряда, заключенных с использованием конкурентных способов заключения договоров, в течение 2021 года:         
</t>
  </si>
  <si>
    <t>(остаток обязательств по ранее заключенным договорам на начало отчетного года, в рублях)</t>
  </si>
  <si>
    <t>(сумма всех заключенных договоров в течение отчетного года, в рублях)</t>
  </si>
  <si>
    <t>Номер договора, наименование договора (адрес объекта) по каждому договору</t>
  </si>
  <si>
    <t>Сумма исполненных обязательств на 31.12.2021 в рублях</t>
  </si>
  <si>
    <t>Сумма неисполненных обязательств на 31.12.2021 в рублях</t>
  </si>
  <si>
    <t>(сумма исполненных обязательств по всем договорам за отчетный год в рублях)</t>
  </si>
  <si>
    <t>г) сумма исполненных обязательств по договорам строительного подряда, которые признаны сторонами исполненными на основании акта приемки результатов работ, в течение 2021 года:</t>
  </si>
  <si>
    <t>д) сумма неисполненных обязательств по всем договорам строительного подряда, исполнение которых на 31.12.2021 не завершено:</t>
  </si>
  <si>
    <t>( Наименование должности руководителя юридического лица члена СРО)</t>
  </si>
  <si>
    <t>(подпись)</t>
  </si>
  <si>
    <t>(И.О. Фамилия)</t>
  </si>
  <si>
    <t>(сумма неисполненных обязательств по всем договорам за отчетный год в рублях)</t>
  </si>
  <si>
    <t>Главный бухгалтер</t>
  </si>
  <si>
    <t>(дата)</t>
  </si>
  <si>
    <r>
      <t xml:space="preserve"> Номер  в реестре членов СРО СС "Западуралстрой": </t>
    </r>
    <r>
      <rPr>
        <b/>
        <sz val="10"/>
        <color rgb="FFFF0000"/>
        <rFont val="Times New Roman"/>
        <family val="1"/>
        <charset val="204"/>
      </rPr>
      <t>123</t>
    </r>
  </si>
  <si>
    <r>
      <rPr>
        <b/>
        <sz val="10"/>
        <color rgb="FFFF0000"/>
        <rFont val="Times New Roman"/>
        <family val="1"/>
        <charset val="204"/>
      </rPr>
      <t>ООО «Стройка»</t>
    </r>
    <r>
      <rPr>
        <b/>
        <sz val="10"/>
        <rFont val="Times New Roman"/>
        <family val="1"/>
        <charset val="204"/>
      </rPr>
      <t xml:space="preserve"> </t>
    </r>
  </si>
  <si>
    <t>Уведомление
 о фактическом совокупном размере обязательств по договорам о строительстве, реконструкции, капитальном ремонте, сносе объектов капитального строительства, заключенных с использованием конкурентных способов заключения договоров в 2021 году*</t>
  </si>
  <si>
    <t>Сроки выполнения договорных обязательств</t>
  </si>
  <si>
    <t>Договор №1</t>
  </si>
  <si>
    <t>Договор №2</t>
  </si>
  <si>
    <t>Договор №3</t>
  </si>
  <si>
    <t>Договор №4</t>
  </si>
  <si>
    <t>Договор №5</t>
  </si>
  <si>
    <t>Отчет о совместимости для Форма 5.XLS</t>
  </si>
  <si>
    <t>Дата отчета: 09.02.2022 16:34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</si>
  <si>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</si>
  <si>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</si>
  <si>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</si>
  <si>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</si>
  <si>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</si>
  <si>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</si>
  <si>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Генеральный директор</t>
  </si>
  <si>
    <t>И.И. Иванов</t>
  </si>
  <si>
    <t>А.А. Смирнов</t>
  </si>
  <si>
    <t xml:space="preserve">* Учитываются обязательства по договорам в рамках: 44-ФЗ от 05.04.2013, 223-ФЗ от 18.07.2011, Постановления Правительства РФ № 615 от 01.07.2016.
Примечание: К уведомлению прикладываются копии договоров, заключенных с использованием конкурентных способов заключения договоров. В случае представления ранее в Союз копий договоров, подтверждающих указанные сведения, указанные договоры прикладываются в случае их изменения.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</si>
</sst>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1" fillId="0" borderId="0" xfId="0" applyFont="1" applyAlignment="1"/>
    <xf numFmtId="0" fontId="5" fillId="0" borderId="0" xfId="0" applyFont="1"/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" fontId="2" fillId="0" borderId="3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4" fontId="8" fillId="0" borderId="3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B1" zoomScale="90" zoomScaleNormal="90" workbookViewId="0">
      <selection activeCell="H18" sqref="H18"/>
    </sheetView>
  </sheetViews>
  <sheetFormatPr defaultRowHeight="12.75" x14ac:dyDescent="0.2"/>
  <cols>
    <col min="1" max="1" width="3.5703125" style="1" customWidth="1"/>
    <col min="2" max="2" width="51.140625" style="1" customWidth="1"/>
    <col min="3" max="3" width="26.140625" style="2" customWidth="1"/>
    <col min="4" max="4" width="16.7109375" style="2" customWidth="1"/>
    <col min="5" max="5" width="16.140625" style="2" customWidth="1"/>
    <col min="6" max="6" width="19.7109375" style="2" customWidth="1"/>
    <col min="7" max="7" width="20.42578125" style="2" customWidth="1"/>
    <col min="8" max="16384" width="9.140625" style="2"/>
  </cols>
  <sheetData>
    <row r="1" spans="1:8" x14ac:dyDescent="0.2">
      <c r="A1" s="2"/>
      <c r="B1" s="2"/>
    </row>
    <row r="2" spans="1:8" s="4" customFormat="1" ht="15" x14ac:dyDescent="0.25">
      <c r="A2" s="2"/>
      <c r="B2" s="15"/>
      <c r="C2" s="2"/>
      <c r="D2" s="2"/>
      <c r="E2" s="2"/>
      <c r="F2" s="2"/>
      <c r="G2" s="24" t="s">
        <v>6</v>
      </c>
    </row>
    <row r="3" spans="1:8" s="4" customFormat="1" ht="15" x14ac:dyDescent="0.25">
      <c r="A3" s="15"/>
      <c r="B3" s="15" t="s">
        <v>31</v>
      </c>
      <c r="C3" s="2"/>
      <c r="D3" s="2"/>
      <c r="E3" s="2"/>
      <c r="F3" s="2"/>
      <c r="G3" s="24"/>
    </row>
    <row r="4" spans="1:8" s="4" customFormat="1" ht="15" x14ac:dyDescent="0.25">
      <c r="A4" s="6"/>
      <c r="B4" s="6"/>
      <c r="C4" s="2"/>
      <c r="D4" s="2"/>
      <c r="E4" s="2"/>
      <c r="F4" s="24"/>
      <c r="G4" s="25" t="s">
        <v>7</v>
      </c>
    </row>
    <row r="5" spans="1:8" s="4" customFormat="1" ht="40.5" customHeight="1" x14ac:dyDescent="0.25">
      <c r="A5" s="56" t="s">
        <v>33</v>
      </c>
      <c r="B5" s="56"/>
      <c r="C5" s="56"/>
      <c r="D5" s="56"/>
      <c r="E5" s="56"/>
      <c r="F5" s="56"/>
      <c r="G5" s="56"/>
    </row>
    <row r="6" spans="1:8" s="5" customFormat="1" ht="15" x14ac:dyDescent="0.2">
      <c r="A6" s="54" t="s">
        <v>14</v>
      </c>
      <c r="B6" s="54"/>
      <c r="C6" s="54"/>
      <c r="D6" s="55" t="s">
        <v>32</v>
      </c>
      <c r="E6" s="55"/>
      <c r="F6" s="55"/>
      <c r="G6" s="55"/>
    </row>
    <row r="7" spans="1:8" x14ac:dyDescent="0.2">
      <c r="A7" s="7">
        <v>1</v>
      </c>
      <c r="B7" s="8" t="s">
        <v>2</v>
      </c>
      <c r="C7" s="57"/>
      <c r="D7" s="58"/>
      <c r="E7" s="58"/>
      <c r="F7" s="58"/>
      <c r="G7" s="59"/>
    </row>
    <row r="8" spans="1:8" x14ac:dyDescent="0.2">
      <c r="A8" s="7">
        <v>2</v>
      </c>
      <c r="B8" s="8" t="s">
        <v>5</v>
      </c>
      <c r="C8" s="57"/>
      <c r="D8" s="58"/>
      <c r="E8" s="58"/>
      <c r="F8" s="58"/>
      <c r="G8" s="59"/>
    </row>
    <row r="9" spans="1:8" x14ac:dyDescent="0.2">
      <c r="A9" s="7">
        <v>3</v>
      </c>
      <c r="B9" s="8" t="s">
        <v>4</v>
      </c>
      <c r="C9" s="60"/>
      <c r="D9" s="61"/>
      <c r="E9" s="61"/>
      <c r="F9" s="61"/>
      <c r="G9" s="62"/>
    </row>
    <row r="10" spans="1:8" x14ac:dyDescent="0.2">
      <c r="A10" s="7">
        <v>4</v>
      </c>
      <c r="B10" s="8" t="s">
        <v>3</v>
      </c>
      <c r="C10" s="57"/>
      <c r="D10" s="58"/>
      <c r="E10" s="58"/>
      <c r="F10" s="58"/>
      <c r="G10" s="59"/>
    </row>
    <row r="11" spans="1:8" x14ac:dyDescent="0.2">
      <c r="A11" s="7">
        <v>5</v>
      </c>
      <c r="B11" s="8" t="s">
        <v>8</v>
      </c>
      <c r="C11" s="57"/>
      <c r="D11" s="58"/>
      <c r="E11" s="58"/>
      <c r="F11" s="58"/>
      <c r="G11" s="59"/>
    </row>
    <row r="12" spans="1:8" x14ac:dyDescent="0.2">
      <c r="A12" s="7">
        <v>6</v>
      </c>
      <c r="B12" s="8" t="s">
        <v>9</v>
      </c>
      <c r="C12" s="57"/>
      <c r="D12" s="58"/>
      <c r="E12" s="58"/>
      <c r="F12" s="58"/>
      <c r="G12" s="59"/>
    </row>
    <row r="13" spans="1:8" s="5" customFormat="1" ht="15" x14ac:dyDescent="0.2">
      <c r="A13" s="63" t="s">
        <v>15</v>
      </c>
      <c r="B13" s="63"/>
      <c r="C13" s="63"/>
      <c r="D13" s="63"/>
      <c r="E13" s="63"/>
      <c r="F13" s="63"/>
      <c r="G13" s="63"/>
    </row>
    <row r="14" spans="1:8" s="5" customFormat="1" ht="15" x14ac:dyDescent="0.2">
      <c r="A14" s="52"/>
      <c r="B14" s="52"/>
      <c r="C14" s="52"/>
      <c r="D14" s="52"/>
      <c r="E14" s="52"/>
      <c r="F14" s="33">
        <v>10000000</v>
      </c>
      <c r="G14" s="27" t="s">
        <v>10</v>
      </c>
      <c r="H14" s="64"/>
    </row>
    <row r="15" spans="1:8" s="5" customFormat="1" ht="15" x14ac:dyDescent="0.2">
      <c r="A15" s="50" t="s">
        <v>17</v>
      </c>
      <c r="B15" s="50"/>
      <c r="C15" s="50"/>
      <c r="D15" s="50"/>
      <c r="E15" s="50"/>
      <c r="F15" s="50"/>
      <c r="G15" s="50"/>
    </row>
    <row r="16" spans="1:8" s="6" customFormat="1" x14ac:dyDescent="0.2">
      <c r="A16" s="52" t="s">
        <v>16</v>
      </c>
      <c r="B16" s="52"/>
      <c r="C16" s="52"/>
      <c r="D16" s="52"/>
      <c r="E16" s="52"/>
      <c r="F16" s="52"/>
      <c r="G16" s="52"/>
    </row>
    <row r="17" spans="1:8" s="5" customFormat="1" ht="15" x14ac:dyDescent="0.2">
      <c r="A17" s="52"/>
      <c r="B17" s="52"/>
      <c r="C17" s="49"/>
      <c r="D17" s="49"/>
      <c r="E17" s="49"/>
      <c r="F17" s="29">
        <f>SUM(E22:E24)</f>
        <v>48000000</v>
      </c>
      <c r="G17" s="27" t="s">
        <v>10</v>
      </c>
      <c r="H17" s="64"/>
    </row>
    <row r="18" spans="1:8" s="5" customFormat="1" ht="15" customHeight="1" x14ac:dyDescent="0.2">
      <c r="A18" s="50" t="s">
        <v>18</v>
      </c>
      <c r="B18" s="50"/>
      <c r="C18" s="50"/>
      <c r="D18" s="50"/>
      <c r="E18" s="50"/>
      <c r="F18" s="50"/>
      <c r="G18" s="50"/>
    </row>
    <row r="19" spans="1:8" ht="38.25" x14ac:dyDescent="0.2">
      <c r="A19" s="8" t="s">
        <v>1</v>
      </c>
      <c r="B19" s="9" t="s">
        <v>19</v>
      </c>
      <c r="C19" s="9" t="s">
        <v>11</v>
      </c>
      <c r="D19" s="9" t="s">
        <v>34</v>
      </c>
      <c r="E19" s="9" t="s">
        <v>12</v>
      </c>
      <c r="F19" s="9" t="s">
        <v>20</v>
      </c>
      <c r="G19" s="9" t="s">
        <v>21</v>
      </c>
    </row>
    <row r="20" spans="1:8" s="5" customFormat="1" ht="15" x14ac:dyDescent="0.2">
      <c r="A20" s="10">
        <v>1</v>
      </c>
      <c r="B20" s="32" t="s">
        <v>35</v>
      </c>
      <c r="C20" s="34">
        <v>43263</v>
      </c>
      <c r="D20" s="36">
        <v>45181</v>
      </c>
      <c r="E20" s="30">
        <v>15000000</v>
      </c>
      <c r="F20" s="30">
        <v>9000000</v>
      </c>
      <c r="G20" s="11">
        <f>E20-F20</f>
        <v>6000000</v>
      </c>
    </row>
    <row r="21" spans="1:8" s="5" customFormat="1" ht="15" x14ac:dyDescent="0.2">
      <c r="A21" s="10">
        <v>2</v>
      </c>
      <c r="B21" s="32" t="s">
        <v>36</v>
      </c>
      <c r="C21" s="35">
        <v>43696</v>
      </c>
      <c r="D21" s="36">
        <v>44477</v>
      </c>
      <c r="E21" s="31">
        <v>6000000</v>
      </c>
      <c r="F21" s="30">
        <v>6000000</v>
      </c>
      <c r="G21" s="11">
        <f>E21-F21</f>
        <v>0</v>
      </c>
    </row>
    <row r="22" spans="1:8" s="5" customFormat="1" ht="15" x14ac:dyDescent="0.2">
      <c r="A22" s="10">
        <v>3</v>
      </c>
      <c r="B22" s="32" t="s">
        <v>37</v>
      </c>
      <c r="C22" s="36">
        <v>44234</v>
      </c>
      <c r="D22" s="36">
        <v>44868</v>
      </c>
      <c r="E22" s="30">
        <v>30000000</v>
      </c>
      <c r="F22" s="30">
        <v>2000000</v>
      </c>
      <c r="G22" s="11">
        <f>E22-F22</f>
        <v>28000000</v>
      </c>
    </row>
    <row r="23" spans="1:8" s="5" customFormat="1" ht="15" x14ac:dyDescent="0.2">
      <c r="A23" s="10">
        <v>4</v>
      </c>
      <c r="B23" s="32" t="s">
        <v>38</v>
      </c>
      <c r="C23" s="36">
        <v>44467</v>
      </c>
      <c r="D23" s="36">
        <v>45763</v>
      </c>
      <c r="E23" s="30">
        <v>10000000</v>
      </c>
      <c r="F23" s="30">
        <v>6000000</v>
      </c>
      <c r="G23" s="11">
        <f>E23-F23</f>
        <v>4000000</v>
      </c>
    </row>
    <row r="24" spans="1:8" s="5" customFormat="1" ht="15" x14ac:dyDescent="0.2">
      <c r="A24" s="10">
        <v>5</v>
      </c>
      <c r="B24" s="32" t="s">
        <v>39</v>
      </c>
      <c r="C24" s="36">
        <v>44519</v>
      </c>
      <c r="D24" s="36">
        <v>45341</v>
      </c>
      <c r="E24" s="30">
        <v>8000000</v>
      </c>
      <c r="F24" s="30">
        <v>1000000</v>
      </c>
      <c r="G24" s="11">
        <f>E24-F24</f>
        <v>7000000</v>
      </c>
    </row>
    <row r="25" spans="1:8" s="5" customFormat="1" ht="15" x14ac:dyDescent="0.2">
      <c r="A25" s="10"/>
      <c r="B25" s="12" t="s">
        <v>13</v>
      </c>
      <c r="C25" s="13"/>
      <c r="D25" s="13"/>
      <c r="E25" s="14"/>
      <c r="F25" s="14">
        <f>SUM(F20:F24)</f>
        <v>24000000</v>
      </c>
      <c r="G25" s="14">
        <f>SUM(G20:G24)</f>
        <v>45000000</v>
      </c>
    </row>
    <row r="26" spans="1:8" s="6" customFormat="1" x14ac:dyDescent="0.2">
      <c r="A26" s="51" t="s">
        <v>23</v>
      </c>
      <c r="B26" s="51"/>
      <c r="C26" s="51"/>
      <c r="D26" s="51"/>
      <c r="E26" s="51"/>
      <c r="F26" s="51"/>
      <c r="G26" s="51"/>
    </row>
    <row r="27" spans="1:8" s="5" customFormat="1" ht="15" x14ac:dyDescent="0.2">
      <c r="A27" s="52"/>
      <c r="B27" s="52"/>
      <c r="C27" s="49"/>
      <c r="D27" s="49"/>
      <c r="E27" s="49"/>
      <c r="F27" s="17">
        <f>F25</f>
        <v>24000000</v>
      </c>
      <c r="G27" s="27" t="s">
        <v>10</v>
      </c>
    </row>
    <row r="28" spans="1:8" s="5" customFormat="1" ht="15" customHeight="1" x14ac:dyDescent="0.2">
      <c r="A28" s="50" t="s">
        <v>22</v>
      </c>
      <c r="B28" s="50"/>
      <c r="C28" s="50"/>
      <c r="D28" s="50"/>
      <c r="E28" s="50"/>
      <c r="F28" s="50"/>
      <c r="G28" s="50"/>
    </row>
    <row r="29" spans="1:8" s="3" customFormat="1" x14ac:dyDescent="0.2">
      <c r="A29" s="53" t="s">
        <v>24</v>
      </c>
      <c r="B29" s="53"/>
      <c r="C29" s="53"/>
      <c r="D29" s="53"/>
      <c r="E29" s="53"/>
      <c r="F29" s="53"/>
      <c r="G29" s="53"/>
    </row>
    <row r="30" spans="1:8" s="5" customFormat="1" ht="15" x14ac:dyDescent="0.2">
      <c r="A30" s="52"/>
      <c r="B30" s="52"/>
      <c r="C30" s="49"/>
      <c r="D30" s="49"/>
      <c r="E30" s="49"/>
      <c r="F30" s="26">
        <f>G25</f>
        <v>45000000</v>
      </c>
      <c r="G30" s="27" t="s">
        <v>10</v>
      </c>
    </row>
    <row r="31" spans="1:8" s="5" customFormat="1" ht="15" customHeight="1" x14ac:dyDescent="0.2">
      <c r="A31" s="50" t="s">
        <v>28</v>
      </c>
      <c r="B31" s="50"/>
      <c r="C31" s="50"/>
      <c r="D31" s="50"/>
      <c r="E31" s="50"/>
      <c r="F31" s="50"/>
      <c r="G31" s="50"/>
    </row>
    <row r="32" spans="1:8" x14ac:dyDescent="0.2">
      <c r="A32" s="2"/>
      <c r="B32" s="47" t="s">
        <v>48</v>
      </c>
      <c r="C32" s="20"/>
      <c r="D32" s="48" t="s">
        <v>49</v>
      </c>
    </row>
    <row r="33" spans="1:7" ht="12.75" customHeight="1" x14ac:dyDescent="0.2">
      <c r="A33" s="23"/>
      <c r="B33" s="18" t="s">
        <v>25</v>
      </c>
      <c r="C33" s="21" t="s">
        <v>26</v>
      </c>
      <c r="D33" s="21" t="s">
        <v>27</v>
      </c>
    </row>
    <row r="34" spans="1:7" ht="32.25" customHeight="1" x14ac:dyDescent="0.2">
      <c r="A34" s="15"/>
      <c r="B34" s="46" t="s">
        <v>29</v>
      </c>
      <c r="C34" s="20"/>
      <c r="D34" s="48" t="s">
        <v>50</v>
      </c>
    </row>
    <row r="35" spans="1:7" x14ac:dyDescent="0.2">
      <c r="A35" s="16"/>
      <c r="B35" s="2"/>
      <c r="C35" s="21" t="s">
        <v>26</v>
      </c>
      <c r="D35" s="21" t="s">
        <v>27</v>
      </c>
    </row>
    <row r="36" spans="1:7" ht="32.25" customHeight="1" x14ac:dyDescent="0.2">
      <c r="A36" s="15"/>
      <c r="B36" s="19"/>
      <c r="C36" s="45" t="s">
        <v>0</v>
      </c>
    </row>
    <row r="37" spans="1:7" ht="32.25" customHeight="1" x14ac:dyDescent="0.2">
      <c r="A37" s="2"/>
      <c r="B37" s="28" t="s">
        <v>30</v>
      </c>
    </row>
    <row r="38" spans="1:7" s="5" customFormat="1" ht="27.75" customHeight="1" x14ac:dyDescent="0.2">
      <c r="A38" s="52" t="s">
        <v>51</v>
      </c>
      <c r="B38" s="52"/>
      <c r="C38" s="52"/>
      <c r="D38" s="52"/>
      <c r="E38" s="52"/>
      <c r="F38" s="52"/>
      <c r="G38" s="52"/>
    </row>
    <row r="39" spans="1:7" s="5" customFormat="1" ht="31.5" customHeight="1" x14ac:dyDescent="0.2">
      <c r="A39" s="52"/>
      <c r="B39" s="52"/>
      <c r="C39" s="52"/>
      <c r="D39" s="52"/>
      <c r="E39" s="52"/>
      <c r="F39" s="52"/>
      <c r="G39" s="52"/>
    </row>
    <row r="40" spans="1:7" s="5" customFormat="1" ht="10.5" customHeight="1" x14ac:dyDescent="0.2">
      <c r="A40" s="22"/>
      <c r="B40" s="22"/>
      <c r="C40" s="22"/>
      <c r="D40" s="22"/>
      <c r="E40" s="22"/>
      <c r="F40" s="22"/>
      <c r="G40" s="22"/>
    </row>
  </sheetData>
  <mergeCells count="25">
    <mergeCell ref="A38:G39"/>
    <mergeCell ref="A6:C6"/>
    <mergeCell ref="D6:G6"/>
    <mergeCell ref="A5:G5"/>
    <mergeCell ref="C7:G7"/>
    <mergeCell ref="C8:G8"/>
    <mergeCell ref="A15:G15"/>
    <mergeCell ref="C9:G9"/>
    <mergeCell ref="C10:G10"/>
    <mergeCell ref="C11:G11"/>
    <mergeCell ref="C12:G12"/>
    <mergeCell ref="A30:B30"/>
    <mergeCell ref="A16:G16"/>
    <mergeCell ref="A13:G13"/>
    <mergeCell ref="A14:E14"/>
    <mergeCell ref="A17:B17"/>
    <mergeCell ref="C17:E17"/>
    <mergeCell ref="A18:G18"/>
    <mergeCell ref="C30:E30"/>
    <mergeCell ref="A26:G26"/>
    <mergeCell ref="A31:G31"/>
    <mergeCell ref="A27:B27"/>
    <mergeCell ref="C27:E27"/>
    <mergeCell ref="A28:G28"/>
    <mergeCell ref="A29:G29"/>
  </mergeCells>
  <pageMargins left="0.70866141732283472" right="0.28000000000000003" top="0.22" bottom="0.16" header="0.19" footer="0.14000000000000001"/>
  <pageSetup paperSize="9" scale="85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7" t="s">
        <v>40</v>
      </c>
      <c r="C1" s="37"/>
      <c r="D1" s="41"/>
      <c r="E1" s="41"/>
      <c r="F1" s="41"/>
    </row>
    <row r="2" spans="2:6" x14ac:dyDescent="0.2">
      <c r="B2" s="37" t="s">
        <v>41</v>
      </c>
      <c r="C2" s="37"/>
      <c r="D2" s="41"/>
      <c r="E2" s="41"/>
      <c r="F2" s="41"/>
    </row>
    <row r="3" spans="2:6" x14ac:dyDescent="0.2">
      <c r="B3" s="38"/>
      <c r="C3" s="38"/>
      <c r="D3" s="42"/>
      <c r="E3" s="42"/>
      <c r="F3" s="42"/>
    </row>
    <row r="4" spans="2:6" ht="38.25" x14ac:dyDescent="0.2">
      <c r="B4" s="38" t="s">
        <v>42</v>
      </c>
      <c r="C4" s="38"/>
      <c r="D4" s="42"/>
      <c r="E4" s="42"/>
      <c r="F4" s="42"/>
    </row>
    <row r="5" spans="2:6" x14ac:dyDescent="0.2">
      <c r="B5" s="38"/>
      <c r="C5" s="38"/>
      <c r="D5" s="42"/>
      <c r="E5" s="42"/>
      <c r="F5" s="42"/>
    </row>
    <row r="6" spans="2:6" ht="25.5" x14ac:dyDescent="0.2">
      <c r="B6" s="37" t="s">
        <v>43</v>
      </c>
      <c r="C6" s="37"/>
      <c r="D6" s="41"/>
      <c r="E6" s="41" t="s">
        <v>44</v>
      </c>
      <c r="F6" s="41" t="s">
        <v>45</v>
      </c>
    </row>
    <row r="7" spans="2:6" ht="13.5" thickBot="1" x14ac:dyDescent="0.25">
      <c r="B7" s="38"/>
      <c r="C7" s="38"/>
      <c r="D7" s="42"/>
      <c r="E7" s="42"/>
      <c r="F7" s="42"/>
    </row>
    <row r="8" spans="2:6" ht="39" thickBot="1" x14ac:dyDescent="0.25">
      <c r="B8" s="39" t="s">
        <v>46</v>
      </c>
      <c r="C8" s="40"/>
      <c r="D8" s="43"/>
      <c r="E8" s="43">
        <v>3</v>
      </c>
      <c r="F8" s="44" t="s">
        <v>47</v>
      </c>
    </row>
    <row r="9" spans="2:6" x14ac:dyDescent="0.2">
      <c r="B9" s="38"/>
      <c r="C9" s="38"/>
      <c r="D9" s="42"/>
      <c r="E9" s="42"/>
      <c r="F9" s="42"/>
    </row>
    <row r="10" spans="2:6" x14ac:dyDescent="0.2">
      <c r="B10" s="38"/>
      <c r="C10" s="38"/>
      <c r="D10" s="42"/>
      <c r="E10" s="42"/>
      <c r="F1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ХОБГОБЛИН</dc:title>
  <dc:creator>Ирина</dc:creator>
  <cp:lastModifiedBy>User</cp:lastModifiedBy>
  <cp:lastPrinted>2022-02-09T11:37:38Z</cp:lastPrinted>
  <dcterms:created xsi:type="dcterms:W3CDTF">2001-09-13T16:42:18Z</dcterms:created>
  <dcterms:modified xsi:type="dcterms:W3CDTF">2022-02-10T09:25:39Z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1A131AF5">
    <vt:lpwstr/>
  </property>
  <property fmtid="{D5CDD505-2E9C-101B-9397-08002B2CF9AE}" pid="35" name="IVID216414E7">
    <vt:lpwstr/>
  </property>
  <property fmtid="{D5CDD505-2E9C-101B-9397-08002B2CF9AE}" pid="36" name="IVID2B3F14FE">
    <vt:lpwstr/>
  </property>
  <property fmtid="{D5CDD505-2E9C-101B-9397-08002B2CF9AE}" pid="37" name="IVID2141AE3">
    <vt:lpwstr/>
  </property>
  <property fmtid="{D5CDD505-2E9C-101B-9397-08002B2CF9AE}" pid="38" name="IVID104A1606">
    <vt:lpwstr/>
  </property>
  <property fmtid="{D5CDD505-2E9C-101B-9397-08002B2CF9AE}" pid="39" name="IVID38531BFA">
    <vt:lpwstr/>
  </property>
  <property fmtid="{D5CDD505-2E9C-101B-9397-08002B2CF9AE}" pid="40" name="IVID37AEC2CD">
    <vt:lpwstr/>
  </property>
  <property fmtid="{D5CDD505-2E9C-101B-9397-08002B2CF9AE}" pid="41" name="IVID216914E9">
    <vt:lpwstr/>
  </property>
  <property fmtid="{D5CDD505-2E9C-101B-9397-08002B2CF9AE}" pid="42" name="IVID336214D7">
    <vt:lpwstr/>
  </property>
  <property fmtid="{D5CDD505-2E9C-101B-9397-08002B2CF9AE}" pid="43" name="IVID1E281BDC">
    <vt:lpwstr/>
  </property>
  <property fmtid="{D5CDD505-2E9C-101B-9397-08002B2CF9AE}" pid="44" name="IVID14571CE4">
    <vt:lpwstr/>
  </property>
  <property fmtid="{D5CDD505-2E9C-101B-9397-08002B2CF9AE}" pid="45" name="IVIDC5111D1">
    <vt:lpwstr/>
  </property>
  <property fmtid="{D5CDD505-2E9C-101B-9397-08002B2CF9AE}" pid="46" name="IVID313A14EE">
    <vt:lpwstr/>
  </property>
  <property fmtid="{D5CDD505-2E9C-101B-9397-08002B2CF9AE}" pid="47" name="IVID194714DF">
    <vt:lpwstr/>
  </property>
</Properties>
</file>